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120" windowWidth="15576" windowHeight="11520" tabRatio="778"/>
  </bookViews>
  <sheets>
    <sheet name="34η_18-12-2019" sheetId="12" r:id="rId1"/>
  </sheets>
  <definedNames>
    <definedName name="_xlnm._FilterDatabase" localSheetId="0" hidden="1">'34η_18-12-2019'!$A$2:$R$11</definedName>
    <definedName name="_xlnm.Print_Titles" localSheetId="0">'34η_18-12-2019'!$1:$2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2"/>
  <c r="O3"/>
  <c r="O8" l="1"/>
  <c r="O11" l="1"/>
  <c r="O12" l="1"/>
  <c r="O9"/>
  <c r="O10"/>
  <c r="O6"/>
  <c r="O5"/>
  <c r="O4" l="1"/>
</calcChain>
</file>

<file path=xl/sharedStrings.xml><?xml version="1.0" encoding="utf-8"?>
<sst xmlns="http://schemas.openxmlformats.org/spreadsheetml/2006/main" count="130" uniqueCount="101">
  <si>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</si>
  <si>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</si>
  <si>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</si>
  <si>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</si>
  <si>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</si>
  <si>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</si>
  <si>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</si>
  <si>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</si>
  <si>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</si>
  <si>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</si>
  <si>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</si>
  <si>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</si>
  <si>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</si>
  <si>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</si>
  <si>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</si>
  <si>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Ειδικότητα</t>
  </si>
  <si>
    <t>Οργανική / Προσωρινή θέση</t>
  </si>
  <si>
    <t>ΤΣΑΜΠΟΥΡΗ</t>
  </si>
  <si>
    <t>ΑΝΝΑ</t>
  </si>
  <si>
    <t>ΠΕ03</t>
  </si>
  <si>
    <t>Μαθηματικών</t>
  </si>
  <si>
    <t>ΗΜΕΡΗΣΙΟ ΓΥΜΝΑΣΙΟ ΠΡΟΜΑΧΟΙ</t>
  </si>
  <si>
    <t>Γ. Από Απόσπαση</t>
  </si>
  <si>
    <t>Τοποθ.</t>
  </si>
  <si>
    <t>Κοζάνη</t>
  </si>
  <si>
    <t>Μουσ. Σχ. Πτολ., ΕΠΑ.Λ. Σιάτ., ΓΕ.Λ. Σιάτ., Μουσ.Σχ. Σιάτ., 1ο Γυμ. Κοζ., 2ο ΓΕ.Λ. Κοζ., 2ο ΕΠΑ.Λ. Κοζ., Καλλ. Γυμ. Κοζ., 2ο-5ο Γυμ. Κοζ., 5ο Γυμ. Πτολ., ΕΠΑ.Λ. Σερβ., ΓΕ.Λ. Σερβ, Γυμ. Σερβ. Γυμ.Βελβ.</t>
  </si>
  <si>
    <r>
      <t xml:space="preserve">Διάθεση 4 ώρες </t>
    </r>
    <r>
      <rPr>
        <b/>
        <sz val="8"/>
        <rFont val="Calibri"/>
        <family val="2"/>
        <charset val="161"/>
        <scheme val="minor"/>
      </rPr>
      <t>(Υπερωρία)</t>
    </r>
    <r>
      <rPr>
        <sz val="8"/>
        <rFont val="Calibri"/>
        <family val="2"/>
        <charset val="161"/>
        <scheme val="minor"/>
      </rPr>
      <t xml:space="preserve"> στο Καλλιτεχνικό Γυμνάσιο Κοζάνης</t>
    </r>
  </si>
  <si>
    <t>Τροποποιήσεις Τοποθετήσεων, Διαθέσεων εκπαιδευτικών κατά την 34η/18 - 12 - 2019 Συνεδρίαση του Π.Υ.Σ.Δ.Ε. Κοζάνης</t>
  </si>
  <si>
    <t>34η/18 - 12 - 2019 Συνεδρίαση του Π.Υ.Σ.Δ.Ε. Κοζάνης</t>
  </si>
  <si>
    <t>ΔΙΑΦΑ</t>
  </si>
  <si>
    <t>ΒΑΣΙΛΙΚΗ</t>
  </si>
  <si>
    <t>ΠΕ05</t>
  </si>
  <si>
    <t>Γαλλικής Φιλολογίας</t>
  </si>
  <si>
    <t>5ο ΓΥΜΝΑΣΙΟ ΚΟΖΑΝΗΣ</t>
  </si>
  <si>
    <t>Α. Οργαν.</t>
  </si>
  <si>
    <t>Συμπλ.</t>
  </si>
  <si>
    <t>2ο Γυμ. Κοζ., Καλλ. Γυμ. Κοζ., Γυμ. Αιανής, Υπόλοιπα Γυμνάσια και Λύκεια Κοζάνης</t>
  </si>
  <si>
    <t>Διάθεση 4 ώρες στο 2ο Γυμνάσιο Κοζάνης</t>
  </si>
  <si>
    <t xml:space="preserve">Τροποποίηση διάθεσης 6 ώρες από 4 στο 2ο Γυμνάσιο Κοζάνης </t>
  </si>
  <si>
    <r>
      <t xml:space="preserve">Ανάκληση διάθεσης 4 ώρες </t>
    </r>
    <r>
      <rPr>
        <b/>
        <sz val="8"/>
        <rFont val="Calibri"/>
        <family val="2"/>
        <charset val="161"/>
        <scheme val="minor"/>
      </rPr>
      <t>(Υπερωρία)</t>
    </r>
    <r>
      <rPr>
        <sz val="8"/>
        <rFont val="Calibri"/>
        <family val="2"/>
        <charset val="161"/>
        <scheme val="minor"/>
      </rPr>
      <t xml:space="preserve"> από το Καλλιτεχνικό Γυμνάσιο Κοζάνης (</t>
    </r>
    <r>
      <rPr>
        <b/>
        <sz val="8"/>
        <rFont val="Calibri"/>
        <family val="2"/>
        <charset val="161"/>
        <scheme val="minor"/>
      </rPr>
      <t>Από 02/12/2019</t>
    </r>
    <r>
      <rPr>
        <sz val="8"/>
        <rFont val="Calibri"/>
        <family val="2"/>
        <charset val="161"/>
        <scheme val="minor"/>
      </rPr>
      <t>)</t>
    </r>
  </si>
  <si>
    <t>ΠΕ06</t>
  </si>
  <si>
    <t>Αγγλικής Φιλολογίας</t>
  </si>
  <si>
    <t>210556</t>
  </si>
  <si>
    <t>ΜΑΡΤΙΝΑΚΗ</t>
  </si>
  <si>
    <t>ΚΑΣΣΙΑΝΗ</t>
  </si>
  <si>
    <t>3ο ΓΕΝΙΚΟ ΛΥΚΕΙΟ ΠΤΟΛΕΜΑΪΔΑΣ</t>
  </si>
  <si>
    <t>Β. Προσ.</t>
  </si>
  <si>
    <t>Α/Βάθμια Κοζάνης, 3ο ΓΕ.Λ. Πτολ., 1ο-2ο-3ο-4ο-5ο Γυμ. Πτολ., Μουσ. Γυμ. Πτολ., 3ο Εσπ. ΕΠΑ.Λ. Πτολ., Γυμ. Περδίκ., Γυμ. Ανατολ., Γυμ. Εμπορ-Αναρράχ., 1ο-2ο ΓΕ.Λ. Πτολ.</t>
  </si>
  <si>
    <t>Νέα προσωρινή τοποθέτηση στο 3ο ΓΕ.Λ. Πτολεμαΐδας (9 ώρες) με διάθεση 2 ώρες στο 4ο Γυμνάσιο Πτολεμαΐδας και 2 ώρες στο 2ο Γυμνάσιο Πτολεμαΐδας</t>
  </si>
  <si>
    <t>Τροποποίηση διάθεσης 8 ώρες από 9 στο 3ο ΓΕ.Λ. Πτολεμαΐδας, 4 ώρες από 2 στο 2ο Γυμνάσιο Πτολεμαΐδας και 6 ώρες από 7 στο 3ο Εσπερινό ΕΠΑ.Λ. Πτολεμαΐδας</t>
  </si>
  <si>
    <t>ΠΕ82</t>
  </si>
  <si>
    <t>ΒΑΡΤΖΩΚΑ</t>
  </si>
  <si>
    <t>ΠΑΝΑΓΙΩΤΑ</t>
  </si>
  <si>
    <t>Μηχανολόγων</t>
  </si>
  <si>
    <t>Διάθεση ΠΥΣΔΕ Λευκάδας</t>
  </si>
  <si>
    <t>Βόιο</t>
  </si>
  <si>
    <t>Γυμ. Σιάτ.</t>
  </si>
  <si>
    <t>Τοποθέτηση στο Γυμνάσιο Σιάτιστας (Χωρίς ωράριο)</t>
  </si>
  <si>
    <t>ΦΩΤΙΑΔΟΥ</t>
  </si>
  <si>
    <t>ΑΝΑΣΤΑΣΙΑ</t>
  </si>
  <si>
    <t>ΠΕ82 (ΠΕ17.06) - Μηχανολόγων</t>
  </si>
  <si>
    <t>ΓΥΜΝΑΣΙΟ ΑΙΑΝΗΣ</t>
  </si>
  <si>
    <t>1ο-6ο-8ο-2ο-3ο-4ο-5ο Γυμ. Κοζ., (Μόνο Γυμνάσια Κοζάνης)</t>
  </si>
  <si>
    <t>Διάθεση 9 ώρες στο 8ο Γυμνάσιο Κοζάνης, 5 ώρες στο 4ο Γυμνάσιο Κοζάνης και 2 ώρες στο 2ο Γυμνάσιο Κοζάνης</t>
  </si>
  <si>
    <t>Ανάκληση διάθεσης 2 ώρες από το 2ο Γυμνάσιο Κοζάνης και τροποποίηση διάθεσης 10 ώρες από 9 στο 8ο Γυμνάσιο Κοζάνης</t>
  </si>
  <si>
    <t>ΠΕ86</t>
  </si>
  <si>
    <t>Πληροφορικής</t>
  </si>
  <si>
    <t>ΣΚΟΡΔΑΣ</t>
  </si>
  <si>
    <t>ΙΩΑΝΝΗΣ</t>
  </si>
  <si>
    <t>ΕΣΠΕΡΙΝΟ ΓΕΝΙΚΟ ΛΥΚΕΙΟ ΚΟΖΑΝΗΣ</t>
  </si>
  <si>
    <t>Γυμ. Λιβαδ., Γυμ. Τραν., 1ο-2ο ΕΠΑ.Λ. Κοζ., ΕΠΑ.Λ. Σιάτ., 2ο-4ο-5ο-8ο Γυμ. Κοζ., Γυμ. Λευκοπ., Γυμ. Ξηρολ.</t>
  </si>
  <si>
    <t>Ανάκληση τοποθέτησης από το 4ο Εσπερινό ΕΠΑ.Λ. Κοζάνης, Νέα προσωρινή τοποθέτηση (8 ώρες) στο Εσπερινό ΓΕ.Λ. Κοζάνης και διάθεση 4 ώρες στο 4ο Εσπερινό ΕΠΑ.Λ. Κοζάνης</t>
  </si>
  <si>
    <t>Ανάκληση διάθεσης 4 ώρες από το 4ο Εσπερινό ΕΠΑ.Λ. Κοζάνης και νέα διάθεση 5 ώρες στο ΕΠΑ.Λ. Σιάτιστας</t>
  </si>
  <si>
    <t>ΣΑΚΕΛΛΑΡΙΟΥ</t>
  </si>
  <si>
    <t>ΓΥΜΝΑΣΙΟ ΑΝΑΡΡΑΧΗΣ-ΕΜΠΟΡΙΟΥ</t>
  </si>
  <si>
    <t>Γυμ. Ξηρολ., Γυμ. Λευκ., Καλλ. Γυμ. Κοζ., Εσπ. Γυμ. Κοζ.</t>
  </si>
  <si>
    <t>Διάθεση 3 ώρες στο Γυμνάσιο Ξηρολίμνης και 3 ώρες στο Εσπερινό Γυμνάσιο Κοζάνης</t>
  </si>
  <si>
    <t>Διάθεση 2 ώρες στο 2ο ΕΠΑ.Λ. Κοζάνης</t>
  </si>
  <si>
    <t>ΠΑΝΥΤΣΙΔΟΥ</t>
  </si>
  <si>
    <t>ΧΑΡΙΚΛΕΙΑ</t>
  </si>
  <si>
    <t>ΠΕ78</t>
  </si>
  <si>
    <t>Κοινωνικών Επιστημών</t>
  </si>
  <si>
    <t>2ο ΓΕΝΙΚΟ ΛΥΚΕΙΟ ΚΟΖΑΝΗΣ</t>
  </si>
  <si>
    <t>ΧΩΡΙΣ ΑΙΤΗΣΗ</t>
  </si>
  <si>
    <t>Διάθεση 12 ώρες στο 2ο Γυμνάσιο Κοζάνης και 8 ώρες στο 5ο Γυμνάσιο Κοζάνης</t>
  </si>
  <si>
    <r>
      <t xml:space="preserve">Ανάκληση τοποθέτησης από το Γυμνάσιο Σιάτιστας, νέα τοποθέτηση στο Μουσικό Σχολείο Σιάτιστας και διάθεση 2 ώρες στο 2ο Γυμνάσιο Κοζάνης και 2 ώρες στο 1ο Γυμνάσιο Κοζάνης </t>
    </r>
    <r>
      <rPr>
        <b/>
        <sz val="8"/>
        <rFont val="Calibri"/>
        <family val="2"/>
        <charset val="161"/>
        <scheme val="minor"/>
      </rPr>
      <t>(Από 16/12/2019)</t>
    </r>
  </si>
  <si>
    <t>ΓΚΕΚΑΣ</t>
  </si>
  <si>
    <t>ΘΩΜΑΣ</t>
  </si>
  <si>
    <t>ΠΕ01</t>
  </si>
  <si>
    <t>Θεολόγων</t>
  </si>
  <si>
    <t>ΓΥΜΝΑΣΙΟ ΜΕΛΙΤΗΣ ΦΛΩΡΙΝΑΣ</t>
  </si>
  <si>
    <t>Διάθεση 9 ώρες στο 1ο ΓΕ.Λ. Πτολεμαΐδας</t>
  </si>
  <si>
    <t>Τροποποίηση διάθεσης 6 ώρες από 9 στο 1ο ΓΕ.Λ. Πτολεμαΐδας</t>
  </si>
  <si>
    <t>ΓΕΩΡΓΑΛΗ</t>
  </si>
  <si>
    <t>ΕΛΕΝΗ</t>
  </si>
  <si>
    <t>ΠΕ07</t>
  </si>
  <si>
    <t>Γερμανικής Φιλολογίας</t>
  </si>
  <si>
    <t>ΓΥΜΝΑΣΙΟ ΚΑΜΕΝΩΝ ΒΟΥΡΛΩΝ ΦΘΙΩΤΙΔΑΣ</t>
  </si>
  <si>
    <t>1ο-8ο Γυμ. Κοζ, Γυμ. Ξηρολ., Γυμ. Λευκ., Γυμ. Αιανής, 2ο Γυμ. Πτολ., Γυμ. Σερβ.</t>
  </si>
  <si>
    <t>Διάθεση 9 ώρες στο 2ο Γυμνάσιο Κοζάνης</t>
  </si>
  <si>
    <t>Ανάκληση διάθεσης 9 ώρες από το 2ο Γυμνάσιο Κοζάνης και νέα διάθεση 8 ώρες στο 3ο Γυμνάσιο Πτολεμαΐδας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</si>
</sst>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>
        <bgColor theme="0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0" fontId="7" fillId="0" borderId="0"/>
  </cellStyleXfs>
  <cellXfs count="19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</cellXfs>
  <cellStyles count="5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1"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1">
    <pageSetUpPr fitToPage="1"/>
  </sheetPr>
  <dimension ref="A1:R12"/>
  <sheetViews>
    <sheetView tabSelected="1" view="pageBreakPreview" topLeftCell="A5" zoomScaleNormal="115" zoomScaleSheetLayoutView="100" workbookViewId="0">
      <selection activeCell="D10" sqref="D10"/>
    </sheetView>
  </sheetViews>
  <sheetFormatPr defaultColWidth="25.109375" defaultRowHeight="14.4"/>
  <cols>
    <col min="1" max="1" width="3.33203125" style="8" bestFit="1" customWidth="1"/>
    <col min="2" max="2" width="7.33203125" style="8" bestFit="1" customWidth="1"/>
    <col min="3" max="3" width="13.6640625" style="8" customWidth="1"/>
    <col min="4" max="4" width="10.88671875" style="8" bestFit="1" customWidth="1"/>
    <col min="5" max="5" width="7.6640625" style="8" customWidth="1"/>
    <col min="6" max="6" width="10.33203125" style="8" customWidth="1"/>
    <col min="7" max="7" width="11.109375" style="8" customWidth="1"/>
    <col min="8" max="8" width="7.109375" style="8" customWidth="1"/>
    <col min="9" max="9" width="7" style="8" bestFit="1" customWidth="1"/>
    <col min="10" max="10" width="6.6640625" style="8" customWidth="1"/>
    <col min="11" max="11" width="6.44140625" style="8" customWidth="1"/>
    <col min="12" max="12" width="5.5546875" style="8" customWidth="1"/>
    <col min="13" max="13" width="7.33203125" style="8" customWidth="1"/>
    <col min="14" max="14" width="7.5546875" style="8" customWidth="1"/>
    <col min="15" max="15" width="5.6640625" style="8" bestFit="1" customWidth="1"/>
    <col min="16" max="16" width="20.6640625" style="8" customWidth="1"/>
    <col min="17" max="17" width="22.77734375" style="8" bestFit="1" customWidth="1"/>
    <col min="18" max="18" width="25.21875" style="8" bestFit="1" customWidth="1"/>
    <col min="19" max="16384" width="25.109375" style="8"/>
  </cols>
  <sheetData>
    <row r="1" spans="1:18" ht="19.8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30.6">
      <c r="A2" s="3" t="s">
        <v>0</v>
      </c>
      <c r="B2" s="3" t="s">
        <v>1</v>
      </c>
      <c r="C2" s="3" t="s">
        <v>2</v>
      </c>
      <c r="D2" s="3" t="s">
        <v>3</v>
      </c>
      <c r="E2" s="3" t="s">
        <v>14</v>
      </c>
      <c r="F2" s="3" t="s">
        <v>15</v>
      </c>
      <c r="G2" s="3" t="s">
        <v>16</v>
      </c>
      <c r="H2" s="3" t="s">
        <v>9</v>
      </c>
      <c r="I2" s="3" t="s">
        <v>10</v>
      </c>
      <c r="J2" s="3" t="s">
        <v>6</v>
      </c>
      <c r="K2" s="3" t="s">
        <v>7</v>
      </c>
      <c r="L2" s="3" t="s">
        <v>8</v>
      </c>
      <c r="M2" s="3" t="s">
        <v>4</v>
      </c>
      <c r="N2" s="3" t="s">
        <v>5</v>
      </c>
      <c r="O2" s="3" t="s">
        <v>11</v>
      </c>
      <c r="P2" s="3" t="s">
        <v>12</v>
      </c>
      <c r="Q2" s="3" t="s">
        <v>13</v>
      </c>
      <c r="R2" s="3" t="s">
        <v>28</v>
      </c>
    </row>
    <row r="3" spans="1:18" ht="30.6">
      <c r="A3" s="1">
        <v>1</v>
      </c>
      <c r="B3" s="2">
        <v>209319</v>
      </c>
      <c r="C3" s="2" t="s">
        <v>86</v>
      </c>
      <c r="D3" s="2" t="s">
        <v>87</v>
      </c>
      <c r="E3" s="2" t="s">
        <v>88</v>
      </c>
      <c r="F3" s="2" t="s">
        <v>89</v>
      </c>
      <c r="G3" s="2" t="s">
        <v>90</v>
      </c>
      <c r="H3" s="13" t="s">
        <v>22</v>
      </c>
      <c r="I3" s="13" t="s">
        <v>23</v>
      </c>
      <c r="J3" s="2">
        <v>16</v>
      </c>
      <c r="K3" s="2"/>
      <c r="L3" s="2">
        <v>23</v>
      </c>
      <c r="M3" s="4" t="s">
        <v>24</v>
      </c>
      <c r="N3" s="4"/>
      <c r="O3" s="5">
        <f>J3+K3+L3</f>
        <v>39</v>
      </c>
      <c r="P3" s="5" t="s">
        <v>83</v>
      </c>
      <c r="Q3" s="11" t="s">
        <v>91</v>
      </c>
      <c r="R3" s="11" t="s">
        <v>92</v>
      </c>
    </row>
    <row r="4" spans="1:18" s="9" customFormat="1" ht="61.2">
      <c r="A4" s="1">
        <v>2</v>
      </c>
      <c r="B4" s="2">
        <v>704732</v>
      </c>
      <c r="C4" s="10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13" t="s">
        <v>22</v>
      </c>
      <c r="I4" s="13" t="s">
        <v>23</v>
      </c>
      <c r="J4" s="2">
        <v>8.5</v>
      </c>
      <c r="K4" s="2"/>
      <c r="L4" s="2">
        <v>15</v>
      </c>
      <c r="M4" s="4" t="s">
        <v>24</v>
      </c>
      <c r="N4" s="4" t="s">
        <v>24</v>
      </c>
      <c r="O4" s="5">
        <f>J4+K4+L4</f>
        <v>23.5</v>
      </c>
      <c r="P4" s="4" t="s">
        <v>25</v>
      </c>
      <c r="Q4" s="11" t="s">
        <v>26</v>
      </c>
      <c r="R4" s="11" t="s">
        <v>39</v>
      </c>
    </row>
    <row r="5" spans="1:18" s="9" customFormat="1" ht="30.6">
      <c r="A5" s="1">
        <v>3</v>
      </c>
      <c r="B5" s="2">
        <v>170769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7">
        <v>76.45</v>
      </c>
      <c r="K5" s="7">
        <v>106.24</v>
      </c>
      <c r="L5" s="7"/>
      <c r="M5" s="4" t="s">
        <v>24</v>
      </c>
      <c r="N5" s="4" t="s">
        <v>24</v>
      </c>
      <c r="O5" s="5">
        <f>SUM(J5:L5)</f>
        <v>182.69</v>
      </c>
      <c r="P5" s="4" t="s">
        <v>36</v>
      </c>
      <c r="Q5" s="12" t="s">
        <v>37</v>
      </c>
      <c r="R5" s="11" t="s">
        <v>38</v>
      </c>
    </row>
    <row r="6" spans="1:18" s="9" customFormat="1" ht="61.2">
      <c r="A6" s="1">
        <v>4</v>
      </c>
      <c r="B6" s="2" t="s">
        <v>42</v>
      </c>
      <c r="C6" s="2" t="s">
        <v>43</v>
      </c>
      <c r="D6" s="2" t="s">
        <v>44</v>
      </c>
      <c r="E6" s="2" t="s">
        <v>40</v>
      </c>
      <c r="F6" s="2" t="s">
        <v>41</v>
      </c>
      <c r="G6" s="2" t="s">
        <v>45</v>
      </c>
      <c r="H6" s="14" t="s">
        <v>46</v>
      </c>
      <c r="I6" s="14" t="s">
        <v>23</v>
      </c>
      <c r="J6" s="2">
        <v>35.619999999999997</v>
      </c>
      <c r="K6" s="2">
        <v>73.680000000000007</v>
      </c>
      <c r="L6" s="2">
        <v>12</v>
      </c>
      <c r="M6" s="4"/>
      <c r="N6" s="4"/>
      <c r="O6" s="5">
        <f>SUM(J6:L6)</f>
        <v>121.30000000000001</v>
      </c>
      <c r="P6" s="4" t="s">
        <v>47</v>
      </c>
      <c r="Q6" s="12" t="s">
        <v>48</v>
      </c>
      <c r="R6" s="11" t="s">
        <v>49</v>
      </c>
    </row>
    <row r="7" spans="1:18" s="9" customFormat="1" ht="40.799999999999997">
      <c r="A7" s="1">
        <v>5</v>
      </c>
      <c r="B7" s="2">
        <v>227677</v>
      </c>
      <c r="C7" s="10" t="s">
        <v>93</v>
      </c>
      <c r="D7" s="2" t="s">
        <v>94</v>
      </c>
      <c r="E7" s="2" t="s">
        <v>95</v>
      </c>
      <c r="F7" s="2" t="s">
        <v>96</v>
      </c>
      <c r="G7" s="2" t="s">
        <v>97</v>
      </c>
      <c r="H7" s="13" t="s">
        <v>22</v>
      </c>
      <c r="I7" s="13" t="s">
        <v>23</v>
      </c>
      <c r="J7" s="2">
        <v>12.875</v>
      </c>
      <c r="K7" s="2"/>
      <c r="L7" s="2">
        <v>15</v>
      </c>
      <c r="M7" s="4" t="s">
        <v>24</v>
      </c>
      <c r="N7" s="4"/>
      <c r="O7" s="5">
        <f t="shared" ref="O7" si="0">J7+K7+L7</f>
        <v>27.875</v>
      </c>
      <c r="P7" s="4" t="s">
        <v>98</v>
      </c>
      <c r="Q7" s="11" t="s">
        <v>99</v>
      </c>
      <c r="R7" s="11" t="s">
        <v>100</v>
      </c>
    </row>
    <row r="8" spans="1:18" s="9" customFormat="1" ht="30.6">
      <c r="A8" s="1">
        <v>6</v>
      </c>
      <c r="B8" s="16">
        <v>216465</v>
      </c>
      <c r="C8" s="1" t="s">
        <v>78</v>
      </c>
      <c r="D8" s="1" t="s">
        <v>79</v>
      </c>
      <c r="E8" s="2" t="s">
        <v>80</v>
      </c>
      <c r="F8" s="2" t="s">
        <v>81</v>
      </c>
      <c r="G8" s="2" t="s">
        <v>82</v>
      </c>
      <c r="H8" s="14" t="s">
        <v>46</v>
      </c>
      <c r="I8" s="14" t="s">
        <v>23</v>
      </c>
      <c r="J8" s="2">
        <v>32.5</v>
      </c>
      <c r="K8" s="2">
        <v>38.659999999999997</v>
      </c>
      <c r="L8" s="2">
        <v>67</v>
      </c>
      <c r="M8" s="4" t="s">
        <v>24</v>
      </c>
      <c r="N8" s="4" t="s">
        <v>24</v>
      </c>
      <c r="O8" s="5">
        <f>J8+K8+L8</f>
        <v>138.16</v>
      </c>
      <c r="P8" s="4" t="s">
        <v>83</v>
      </c>
      <c r="Q8" s="17"/>
      <c r="R8" s="11" t="s">
        <v>84</v>
      </c>
    </row>
    <row r="9" spans="1:18" s="9" customFormat="1" ht="40.799999999999997">
      <c r="A9" s="1">
        <v>7</v>
      </c>
      <c r="B9" s="2">
        <v>215005</v>
      </c>
      <c r="C9" s="2" t="s">
        <v>58</v>
      </c>
      <c r="D9" s="2" t="s">
        <v>59</v>
      </c>
      <c r="E9" s="2" t="s">
        <v>50</v>
      </c>
      <c r="F9" s="6" t="s">
        <v>60</v>
      </c>
      <c r="G9" s="2" t="s">
        <v>61</v>
      </c>
      <c r="H9" s="2" t="s">
        <v>34</v>
      </c>
      <c r="I9" s="2" t="s">
        <v>35</v>
      </c>
      <c r="J9" s="2">
        <v>40.619999999999997</v>
      </c>
      <c r="K9" s="2">
        <v>79.31</v>
      </c>
      <c r="L9" s="2">
        <v>18</v>
      </c>
      <c r="M9" s="4" t="s">
        <v>24</v>
      </c>
      <c r="N9" s="4"/>
      <c r="O9" s="5">
        <f>J9+K9+L9</f>
        <v>137.93</v>
      </c>
      <c r="P9" s="4" t="s">
        <v>62</v>
      </c>
      <c r="Q9" s="15" t="s">
        <v>63</v>
      </c>
      <c r="R9" s="11" t="s">
        <v>64</v>
      </c>
    </row>
    <row r="10" spans="1:18" s="9" customFormat="1" ht="61.2">
      <c r="A10" s="1">
        <v>8</v>
      </c>
      <c r="B10" s="2">
        <v>703788</v>
      </c>
      <c r="C10" s="10" t="s">
        <v>51</v>
      </c>
      <c r="D10" s="2" t="s">
        <v>52</v>
      </c>
      <c r="E10" s="2" t="s">
        <v>50</v>
      </c>
      <c r="F10" s="6" t="s">
        <v>53</v>
      </c>
      <c r="G10" s="2" t="s">
        <v>54</v>
      </c>
      <c r="H10" s="13" t="s">
        <v>22</v>
      </c>
      <c r="I10" s="13" t="s">
        <v>23</v>
      </c>
      <c r="J10" s="2">
        <v>10</v>
      </c>
      <c r="K10" s="2"/>
      <c r="L10" s="2">
        <v>23</v>
      </c>
      <c r="M10" s="4" t="s">
        <v>55</v>
      </c>
      <c r="N10" s="4"/>
      <c r="O10" s="5">
        <f>J10+K10+L10</f>
        <v>33</v>
      </c>
      <c r="P10" s="4" t="s">
        <v>56</v>
      </c>
      <c r="Q10" s="12" t="s">
        <v>57</v>
      </c>
      <c r="R10" s="11" t="s">
        <v>85</v>
      </c>
    </row>
    <row r="11" spans="1:18" s="9" customFormat="1" ht="30.6">
      <c r="A11" s="1">
        <v>9</v>
      </c>
      <c r="B11" s="2">
        <v>205763</v>
      </c>
      <c r="C11" s="2" t="s">
        <v>73</v>
      </c>
      <c r="D11" s="2" t="s">
        <v>30</v>
      </c>
      <c r="E11" s="2" t="s">
        <v>65</v>
      </c>
      <c r="F11" s="2" t="s">
        <v>66</v>
      </c>
      <c r="G11" s="2" t="s">
        <v>74</v>
      </c>
      <c r="H11" s="2" t="s">
        <v>34</v>
      </c>
      <c r="I11" s="2" t="s">
        <v>35</v>
      </c>
      <c r="J11" s="2">
        <v>37.700000000000003</v>
      </c>
      <c r="K11" s="2">
        <v>90.99</v>
      </c>
      <c r="L11" s="2">
        <v>0</v>
      </c>
      <c r="M11" s="4"/>
      <c r="N11" s="4"/>
      <c r="O11" s="5">
        <f>J11+K11+L11</f>
        <v>128.69</v>
      </c>
      <c r="P11" s="4" t="s">
        <v>75</v>
      </c>
      <c r="Q11" s="12" t="s">
        <v>76</v>
      </c>
      <c r="R11" s="11" t="s">
        <v>77</v>
      </c>
    </row>
    <row r="12" spans="1:18" ht="61.2">
      <c r="A12" s="1">
        <v>10</v>
      </c>
      <c r="B12" s="16">
        <v>209241</v>
      </c>
      <c r="C12" s="2" t="s">
        <v>67</v>
      </c>
      <c r="D12" s="2" t="s">
        <v>68</v>
      </c>
      <c r="E12" s="2" t="s">
        <v>65</v>
      </c>
      <c r="F12" s="2" t="s">
        <v>66</v>
      </c>
      <c r="G12" s="2" t="s">
        <v>69</v>
      </c>
      <c r="H12" s="14" t="s">
        <v>46</v>
      </c>
      <c r="I12" s="14" t="s">
        <v>23</v>
      </c>
      <c r="J12" s="2">
        <v>36.869999999999997</v>
      </c>
      <c r="K12" s="2">
        <v>84.01</v>
      </c>
      <c r="L12" s="2">
        <v>4</v>
      </c>
      <c r="M12" s="4" t="s">
        <v>24</v>
      </c>
      <c r="N12" s="4"/>
      <c r="O12" s="5">
        <f>J12+K12+L12</f>
        <v>124.88</v>
      </c>
      <c r="P12" s="4" t="s">
        <v>70</v>
      </c>
      <c r="Q12" s="15" t="s">
        <v>71</v>
      </c>
      <c r="R12" s="11" t="s">
        <v>72</v>
      </c>
    </row>
  </sheetData>
  <autoFilter ref="A2:R11">
    <filterColumn colId="4"/>
  </autoFilter>
  <sortState ref="B3:R11">
    <sortCondition ref="E3:E11"/>
    <sortCondition ref="H3:H11"/>
    <sortCondition descending="1" ref="O3:O11"/>
    <sortCondition ref="C3:C11"/>
  </sortState>
  <mergeCells count="1">
    <mergeCell ref="A1:R1"/>
  </mergeCells>
  <conditionalFormatting sqref="F9:F10">
    <cfRule type="cellIs" dxfId="0" priority="42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77" fitToHeight="2" orientation="landscape" r:id="rId1"/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34η_18-12-2019</vt:lpstr>
      <vt:lpstr>'34η_18-12-2019'!Print_Titles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Gr24-Alex</cp:lastModifiedBy>
  <cp:lastPrinted>2019-11-14T11:24:09Z</cp:lastPrinted>
  <dcterms:created xsi:type="dcterms:W3CDTF">2015-11-12T07:07:38Z</dcterms:created>
  <dcterms:modified xsi:type="dcterms:W3CDTF">2019-12-20T10:32:08Z</dcterms:modified>
</cp:coreProperties>
</file>